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/>
  <mc:AlternateContent xmlns:mc="http://schemas.openxmlformats.org/markup-compatibility/2006">
    <mc:Choice Requires="x15">
      <x15ac:absPath xmlns:x15ac="http://schemas.microsoft.com/office/spreadsheetml/2010/11/ac" url="C:\Users\A.Asiri\Desktop\"/>
    </mc:Choice>
  </mc:AlternateContent>
  <xr:revisionPtr revIDLastSave="0" documentId="13_ncr:1_{3D57E808-AE64-41C6-9650-1386B27FE748}" xr6:coauthVersionLast="47" xr6:coauthVersionMax="47" xr10:uidLastSave="{00000000-0000-0000-0000-000000000000}"/>
  <bookViews>
    <workbookView xWindow="-108" yWindow="-108" windowWidth="27288" windowHeight="17544" xr2:uid="{00000000-000D-0000-FFFF-FFFF00000000}"/>
  </bookViews>
  <sheets>
    <sheet name="AWARD-4   Public Plants" sheetId="1" r:id="rId1"/>
    <sheet name="Definition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17" i="1" l="1"/>
  <c r="L12" i="1"/>
  <c r="L13" i="1"/>
  <c r="L14" i="1"/>
  <c r="L15" i="1"/>
  <c r="L16" i="1"/>
  <c r="L11" i="1"/>
  <c r="J17" i="1"/>
  <c r="C17" i="1"/>
</calcChain>
</file>

<file path=xl/sharedStrings.xml><?xml version="1.0" encoding="utf-8"?>
<sst xmlns="http://schemas.openxmlformats.org/spreadsheetml/2006/main" count="56" uniqueCount="29">
  <si>
    <t>Project company name:</t>
  </si>
  <si>
    <t>Validation Cheack</t>
  </si>
  <si>
    <t xml:space="preserve">Requairments or Metrics for evaluation </t>
  </si>
  <si>
    <t>This category focuses on partners’ excellence managing contract obligations of
the operational projects.</t>
  </si>
  <si>
    <t>O&amp;M Obligations Compliance - OMOC</t>
  </si>
  <si>
    <t>Invoicing and Accounting 
Obligations Compliance - IAOC</t>
  </si>
  <si>
    <t>Plant Utilization Factor – PUF</t>
  </si>
  <si>
    <t>Product 
Quality Compliance Factor – QCF</t>
  </si>
  <si>
    <t>Emergency response score ERS</t>
  </si>
  <si>
    <t>Reporting Quality Score RQS</t>
  </si>
  <si>
    <t>SWPC Awards for the Operational Projects 2023</t>
  </si>
  <si>
    <t xml:space="preserve">PPOE Score </t>
  </si>
  <si>
    <t>AWARD-4 : Public Plant Operational Excellence</t>
  </si>
  <si>
    <t>Units</t>
  </si>
  <si>
    <t>Definition</t>
  </si>
  <si>
    <t>Name</t>
  </si>
  <si>
    <t>Click here for Difination</t>
  </si>
  <si>
    <t>Percentage</t>
  </si>
  <si>
    <t>Ratio</t>
  </si>
  <si>
    <t>Calculates the ratio of actual production output to the maximum possible output.</t>
  </si>
  <si>
    <t>Score</t>
  </si>
  <si>
    <t>Measures compliance with operational and maintenance obligations  = (Achieved O&amp;M Obligations / Total O&amp;M Obligations) * 100.</t>
  </si>
  <si>
    <t>Assesses adherence to invoicing and accounting standards required by SWPC =  = (Achieved Invoicing and Accounting Obligations / Total Invoicing and Accounting Obligations) * 100.</t>
  </si>
  <si>
    <t>PPOE Score = (OMOC + IAOC + PUF + QCF + RQS ) /5.</t>
  </si>
  <si>
    <t>Measures the reporting quality of reports and timing commitment and accuracy  = (Annual Reports(20%)+ Otage reports(15%) + RCA Reports(40%)+ Daily Reports(25%)</t>
  </si>
  <si>
    <t>Rates the effectiveness and timeliness of emergency responses = Number of reported incident During 1St Hour / Noumber of Major incident )*100</t>
  </si>
  <si>
    <t>Evaluates the quality of the product against regulatory and company standards =  (( Total Number of Product Quality Complince - Number of non- Product Quality Compliance) / Total Repors Product Quality Compliance)*100.</t>
  </si>
  <si>
    <t xml:space="preserve">Actual </t>
  </si>
  <si>
    <t>To be Determine by SWPC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</si>
</sst>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 val="double"/>
      <sz val="16"/>
      <color theme="1"/>
      <name val="Calibri"/>
      <family val="2"/>
      <scheme val="minor"/>
    </font>
    <font>
      <b/>
      <sz val="24"/>
      <color theme="0"/>
      <name val="Calibri"/>
      <family val="2"/>
      <scheme val="minor"/>
    </font>
    <font>
      <sz val="16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AEAAAA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67">
    <xf numFmtId="0" fontId="0" fillId="0" borderId="0" xfId="0"/>
    <xf numFmtId="0" fontId="1" fillId="0" borderId="9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 wrapText="1"/>
    </xf>
    <xf numFmtId="0" fontId="8" fillId="5" borderId="9" xfId="1" applyFill="1" applyBorder="1" applyAlignment="1">
      <alignment horizontal="center" vertical="center"/>
    </xf>
    <xf numFmtId="9" fontId="0" fillId="0" borderId="0" xfId="0" applyNumberFormat="1"/>
    <xf numFmtId="0" fontId="3" fillId="0" borderId="0" xfId="0" applyFont="1" applyAlignment="1">
      <alignment vertical="center"/>
    </xf>
    <xf numFmtId="9" fontId="3" fillId="0" borderId="0" xfId="0" applyNumberFormat="1" applyFont="1" applyAlignment="1">
      <alignment vertical="center"/>
    </xf>
    <xf numFmtId="10" fontId="1" fillId="0" borderId="6" xfId="0" applyNumberFormat="1" applyFont="1" applyBorder="1" applyAlignment="1">
      <alignment horizontal="center"/>
    </xf>
    <xf numFmtId="10" fontId="1" fillId="0" borderId="8" xfId="0" applyNumberFormat="1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3" fillId="0" borderId="9" xfId="0" applyFont="1" applyBorder="1" applyAlignment="1">
      <alignment horizontal="center" vertical="center"/>
    </xf>
    <xf numFmtId="10" fontId="1" fillId="0" borderId="9" xfId="0" applyNumberFormat="1" applyFont="1" applyBorder="1" applyAlignment="1">
      <alignment horizontal="center" vertical="center"/>
    </xf>
    <xf numFmtId="0" fontId="8" fillId="5" borderId="10" xfId="1" applyFill="1" applyBorder="1" applyAlignment="1">
      <alignment horizontal="center" vertical="center"/>
    </xf>
    <xf numFmtId="0" fontId="8" fillId="5" borderId="11" xfId="1" applyFill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10" fontId="1" fillId="0" borderId="1" xfId="0" applyNumberFormat="1" applyFont="1" applyBorder="1" applyAlignment="1">
      <alignment horizontal="center" vertical="center"/>
    </xf>
    <xf numFmtId="10" fontId="1" fillId="0" borderId="2" xfId="0" applyNumberFormat="1" applyFont="1" applyBorder="1" applyAlignment="1">
      <alignment horizontal="center" vertical="center"/>
    </xf>
    <xf numFmtId="10" fontId="1" fillId="0" borderId="4" xfId="0" applyNumberFormat="1" applyFont="1" applyBorder="1" applyAlignment="1">
      <alignment horizontal="center" vertical="center"/>
    </xf>
    <xf numFmtId="10" fontId="1" fillId="0" borderId="5" xfId="0" applyNumberFormat="1" applyFont="1" applyBorder="1" applyAlignment="1">
      <alignment horizontal="center" vertical="center"/>
    </xf>
    <xf numFmtId="0" fontId="5" fillId="7" borderId="1" xfId="0" applyFont="1" applyFill="1" applyBorder="1" applyAlignment="1">
      <alignment horizontal="center" vertical="center"/>
    </xf>
    <xf numFmtId="0" fontId="5" fillId="7" borderId="2" xfId="0" applyFont="1" applyFill="1" applyBorder="1" applyAlignment="1">
      <alignment horizontal="center" vertical="center"/>
    </xf>
    <xf numFmtId="0" fontId="5" fillId="7" borderId="3" xfId="0" applyFont="1" applyFill="1" applyBorder="1" applyAlignment="1">
      <alignment horizontal="center" vertical="center"/>
    </xf>
    <xf numFmtId="0" fontId="5" fillId="7" borderId="0" xfId="0" applyFont="1" applyFill="1" applyAlignment="1">
      <alignment horizontal="center" vertical="center"/>
    </xf>
    <xf numFmtId="0" fontId="5" fillId="7" borderId="4" xfId="0" applyFont="1" applyFill="1" applyBorder="1" applyAlignment="1">
      <alignment horizontal="center" vertical="center"/>
    </xf>
    <xf numFmtId="0" fontId="5" fillId="7" borderId="5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4" fillId="6" borderId="9" xfId="0" applyFont="1" applyFill="1" applyBorder="1" applyAlignment="1">
      <alignment horizontal="center" vertical="top" wrapText="1"/>
    </xf>
    <xf numFmtId="0" fontId="7" fillId="7" borderId="9" xfId="0" applyFont="1" applyFill="1" applyBorder="1" applyAlignment="1">
      <alignment horizontal="center" vertical="center"/>
    </xf>
    <xf numFmtId="0" fontId="1" fillId="8" borderId="9" xfId="0" applyFont="1" applyFill="1" applyBorder="1" applyAlignment="1">
      <alignment horizontal="center" vertical="center"/>
    </xf>
    <xf numFmtId="0" fontId="1" fillId="8" borderId="1" xfId="0" applyFont="1" applyFill="1" applyBorder="1" applyAlignment="1">
      <alignment horizontal="center" vertical="center"/>
    </xf>
    <xf numFmtId="0" fontId="1" fillId="8" borderId="2" xfId="0" applyFont="1" applyFill="1" applyBorder="1" applyAlignment="1">
      <alignment horizontal="center" vertical="center"/>
    </xf>
    <xf numFmtId="0" fontId="1" fillId="8" borderId="12" xfId="0" applyFont="1" applyFill="1" applyBorder="1" applyAlignment="1">
      <alignment horizontal="center" vertical="center"/>
    </xf>
    <xf numFmtId="0" fontId="1" fillId="8" borderId="4" xfId="0" applyFont="1" applyFill="1" applyBorder="1" applyAlignment="1">
      <alignment horizontal="center" vertical="center"/>
    </xf>
    <xf numFmtId="0" fontId="1" fillId="8" borderId="5" xfId="0" applyFont="1" applyFill="1" applyBorder="1" applyAlignment="1">
      <alignment horizontal="center" vertical="center"/>
    </xf>
    <xf numFmtId="0" fontId="1" fillId="8" borderId="13" xfId="0" applyFont="1" applyFill="1" applyBorder="1" applyAlignment="1">
      <alignment horizontal="center" vertical="center"/>
    </xf>
    <xf numFmtId="0" fontId="1" fillId="8" borderId="10" xfId="0" applyFont="1" applyFill="1" applyBorder="1" applyAlignment="1">
      <alignment horizontal="center" vertical="center"/>
    </xf>
    <xf numFmtId="0" fontId="1" fillId="8" borderId="1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0" fontId="1" fillId="4" borderId="12" xfId="0" applyFont="1" applyFill="1" applyBorder="1" applyAlignment="1">
      <alignment horizontal="center" vertical="center"/>
    </xf>
    <xf numFmtId="0" fontId="1" fillId="4" borderId="4" xfId="0" applyFont="1" applyFill="1" applyBorder="1" applyAlignment="1">
      <alignment horizontal="center" vertical="center"/>
    </xf>
    <xf numFmtId="0" fontId="1" fillId="4" borderId="13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center"/>
    </xf>
    <xf numFmtId="0" fontId="2" fillId="3" borderId="2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5" xfId="0" applyFont="1" applyFill="1" applyBorder="1" applyAlignment="1">
      <alignment horizontal="left" vertical="center"/>
    </xf>
    <xf numFmtId="0" fontId="1" fillId="0" borderId="9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6" fillId="7" borderId="9" xfId="0" applyFont="1" applyFill="1" applyBorder="1" applyAlignment="1">
      <alignment horizontal="center" vertical="center"/>
    </xf>
    <xf numFmtId="10" fontId="1" fillId="9" borderId="6" xfId="0" applyNumberFormat="1" applyFont="1" applyFill="1" applyBorder="1" applyAlignment="1">
      <alignment horizontal="center"/>
    </xf>
    <xf numFmtId="10" fontId="1" fillId="9" borderId="8" xfId="0" applyNumberFormat="1" applyFont="1" applyFill="1" applyBorder="1" applyAlignment="1">
      <alignment horizontal="center"/>
    </xf>
    <xf numFmtId="10" fontId="1" fillId="9" borderId="9" xfId="0" applyNumberFormat="1" applyFont="1" applyFill="1" applyBorder="1" applyAlignment="1">
      <alignment horizontal="center" vertical="center"/>
    </xf>
    <xf numFmtId="0" fontId="2" fillId="10" borderId="2" xfId="0" applyFont="1" applyFill="1" applyBorder="1" applyAlignment="1">
      <alignment horizontal="center" vertical="center"/>
    </xf>
    <xf numFmtId="0" fontId="2" fillId="10" borderId="12" xfId="0" applyFont="1" applyFill="1" applyBorder="1" applyAlignment="1">
      <alignment horizontal="center" vertical="center"/>
    </xf>
    <xf numFmtId="0" fontId="2" fillId="10" borderId="5" xfId="0" applyFont="1" applyFill="1" applyBorder="1" applyAlignment="1">
      <alignment horizontal="center" vertical="center"/>
    </xf>
    <xf numFmtId="0" fontId="2" fillId="10" borderId="13" xfId="0" applyFont="1" applyFill="1" applyBorder="1" applyAlignment="1">
      <alignment horizontal="center" vertical="center"/>
    </xf>
    <xf numFmtId="10" fontId="9" fillId="10" borderId="9" xfId="0" applyNumberFormat="1" applyFont="1" applyFill="1" applyBorder="1" applyAlignment="1">
      <alignment horizontal="center" vertical="center"/>
    </xf>
    <xf numFmtId="10" fontId="1" fillId="10" borderId="6" xfId="0" applyNumberFormat="1" applyFont="1" applyFill="1" applyBorder="1" applyAlignment="1">
      <alignment horizontal="center" vertical="center"/>
    </xf>
    <xf numFmtId="10" fontId="1" fillId="10" borderId="7" xfId="0" applyNumberFormat="1" applyFont="1" applyFill="1" applyBorder="1" applyAlignment="1">
      <alignment horizontal="center" vertical="center"/>
    </xf>
    <xf numFmtId="10" fontId="1" fillId="10" borderId="8" xfId="0" applyNumberFormat="1" applyFont="1" applyFill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1">
    <dxf>
      <fill>
        <patternFill>
          <bgColor theme="9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8"/>
  <sheetViews>
    <sheetView tabSelected="1" workbookViewId="0">
      <selection activeCell="G13" sqref="G13"/>
    </sheetView>
  </sheetViews>
  <sheetFormatPr defaultRowHeight="14.4" x14ac:dyDescent="0.3"/>
  <cols>
    <col min="1" max="1" width="10.6640625" customWidth="1"/>
    <col min="2" max="2" width="51.88671875" bestFit="1" customWidth="1"/>
    <col min="7" max="7" width="26" customWidth="1"/>
    <col min="9" max="9" width="51.88671875" bestFit="1" customWidth="1"/>
  </cols>
  <sheetData>
    <row r="1" spans="1:13" x14ac:dyDescent="0.3">
      <c r="A1" s="21" t="s">
        <v>10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</row>
    <row r="2" spans="1:13" x14ac:dyDescent="0.3">
      <c r="A2" s="23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</row>
    <row r="3" spans="1:13" x14ac:dyDescent="0.3">
      <c r="A3" s="25"/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</row>
    <row r="4" spans="1:13" ht="28.5" customHeight="1" x14ac:dyDescent="0.3">
      <c r="A4" s="27" t="s">
        <v>12</v>
      </c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9"/>
    </row>
    <row r="5" spans="1:13" x14ac:dyDescent="0.3">
      <c r="A5" s="30" t="s">
        <v>3</v>
      </c>
      <c r="B5" s="30"/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</row>
    <row r="6" spans="1:13" ht="39.75" customHeight="1" x14ac:dyDescent="0.3">
      <c r="A6" s="30"/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</row>
    <row r="7" spans="1:13" ht="15" customHeight="1" x14ac:dyDescent="0.3">
      <c r="A7" s="45" t="s">
        <v>0</v>
      </c>
      <c r="B7" s="46"/>
      <c r="C7" s="59"/>
      <c r="D7" s="59"/>
      <c r="E7" s="59"/>
      <c r="F7" s="59"/>
      <c r="G7" s="60"/>
      <c r="H7" s="31" t="s">
        <v>28</v>
      </c>
      <c r="I7" s="31"/>
      <c r="J7" s="31"/>
      <c r="K7" s="31"/>
      <c r="L7" s="31"/>
      <c r="M7" s="31"/>
    </row>
    <row r="8" spans="1:13" ht="15" customHeight="1" x14ac:dyDescent="0.3">
      <c r="A8" s="47"/>
      <c r="B8" s="48"/>
      <c r="C8" s="61"/>
      <c r="D8" s="61"/>
      <c r="E8" s="61"/>
      <c r="F8" s="61"/>
      <c r="G8" s="62"/>
      <c r="H8" s="31"/>
      <c r="I8" s="31"/>
      <c r="J8" s="31"/>
      <c r="K8" s="31"/>
      <c r="L8" s="31"/>
      <c r="M8" s="31"/>
    </row>
    <row r="9" spans="1:13" x14ac:dyDescent="0.3">
      <c r="A9" s="32"/>
      <c r="B9" s="32" t="s">
        <v>2</v>
      </c>
      <c r="C9" s="33" t="s">
        <v>27</v>
      </c>
      <c r="D9" s="34"/>
      <c r="E9" s="34"/>
      <c r="F9" s="35"/>
      <c r="G9" s="39" t="s">
        <v>14</v>
      </c>
      <c r="H9" s="39"/>
      <c r="I9" s="39" t="s">
        <v>2</v>
      </c>
      <c r="J9" s="33" t="s">
        <v>27</v>
      </c>
      <c r="K9" s="35"/>
      <c r="L9" s="41" t="s">
        <v>1</v>
      </c>
      <c r="M9" s="42"/>
    </row>
    <row r="10" spans="1:13" x14ac:dyDescent="0.3">
      <c r="A10" s="32"/>
      <c r="B10" s="32"/>
      <c r="C10" s="36"/>
      <c r="D10" s="37"/>
      <c r="E10" s="37"/>
      <c r="F10" s="38"/>
      <c r="G10" s="40"/>
      <c r="H10" s="40"/>
      <c r="I10" s="40"/>
      <c r="J10" s="36"/>
      <c r="K10" s="38"/>
      <c r="L10" s="43"/>
      <c r="M10" s="44"/>
    </row>
    <row r="11" spans="1:13" ht="30" customHeight="1" x14ac:dyDescent="0.3">
      <c r="A11" s="1">
        <v>1</v>
      </c>
      <c r="B11" s="1" t="s">
        <v>4</v>
      </c>
      <c r="C11" s="63"/>
      <c r="D11" s="63"/>
      <c r="E11" s="63"/>
      <c r="F11" s="63"/>
      <c r="G11" s="3" t="s">
        <v>16</v>
      </c>
      <c r="H11" s="1">
        <v>1</v>
      </c>
      <c r="I11" s="1" t="s">
        <v>4</v>
      </c>
      <c r="J11" s="7"/>
      <c r="K11" s="8"/>
      <c r="L11" s="56">
        <f>IFERROR(C11-J11,1)</f>
        <v>0</v>
      </c>
      <c r="M11" s="57"/>
    </row>
    <row r="12" spans="1:13" ht="30" customHeight="1" x14ac:dyDescent="0.3">
      <c r="A12" s="1">
        <v>2</v>
      </c>
      <c r="B12" s="2" t="s">
        <v>5</v>
      </c>
      <c r="C12" s="64"/>
      <c r="D12" s="65"/>
      <c r="E12" s="65"/>
      <c r="F12" s="66"/>
      <c r="G12" s="3" t="s">
        <v>16</v>
      </c>
      <c r="H12" s="1">
        <v>2</v>
      </c>
      <c r="I12" s="2" t="s">
        <v>5</v>
      </c>
      <c r="J12" s="7"/>
      <c r="K12" s="8"/>
      <c r="L12" s="56">
        <f t="shared" ref="L12:L16" si="0">IFERROR(C12-J12,1)</f>
        <v>0</v>
      </c>
      <c r="M12" s="57"/>
    </row>
    <row r="13" spans="1:13" ht="30" customHeight="1" x14ac:dyDescent="0.3">
      <c r="A13" s="1">
        <v>3</v>
      </c>
      <c r="B13" s="1" t="s">
        <v>6</v>
      </c>
      <c r="C13" s="64"/>
      <c r="D13" s="65"/>
      <c r="E13" s="65"/>
      <c r="F13" s="66"/>
      <c r="G13" s="3" t="s">
        <v>16</v>
      </c>
      <c r="H13" s="1">
        <v>3</v>
      </c>
      <c r="I13" s="1" t="s">
        <v>6</v>
      </c>
      <c r="J13" s="7"/>
      <c r="K13" s="8"/>
      <c r="L13" s="56">
        <f t="shared" si="0"/>
        <v>0</v>
      </c>
      <c r="M13" s="57"/>
    </row>
    <row r="14" spans="1:13" ht="30" customHeight="1" x14ac:dyDescent="0.3">
      <c r="A14" s="1">
        <v>4</v>
      </c>
      <c r="B14" s="2" t="s">
        <v>7</v>
      </c>
      <c r="C14" s="64"/>
      <c r="D14" s="65"/>
      <c r="E14" s="65"/>
      <c r="F14" s="66"/>
      <c r="G14" s="3" t="s">
        <v>16</v>
      </c>
      <c r="H14" s="1">
        <v>4</v>
      </c>
      <c r="I14" s="2" t="s">
        <v>7</v>
      </c>
      <c r="J14" s="7"/>
      <c r="K14" s="8"/>
      <c r="L14" s="56">
        <f t="shared" si="0"/>
        <v>0</v>
      </c>
      <c r="M14" s="57"/>
    </row>
    <row r="15" spans="1:13" ht="27.75" customHeight="1" x14ac:dyDescent="0.3">
      <c r="A15" s="1">
        <v>5</v>
      </c>
      <c r="B15" s="2" t="s">
        <v>8</v>
      </c>
      <c r="C15" s="64"/>
      <c r="D15" s="65"/>
      <c r="E15" s="65"/>
      <c r="F15" s="66"/>
      <c r="G15" s="3" t="s">
        <v>16</v>
      </c>
      <c r="H15" s="1">
        <v>5</v>
      </c>
      <c r="I15" s="1" t="s">
        <v>8</v>
      </c>
      <c r="J15" s="7"/>
      <c r="K15" s="8"/>
      <c r="L15" s="56">
        <f t="shared" si="0"/>
        <v>0</v>
      </c>
      <c r="M15" s="57"/>
    </row>
    <row r="16" spans="1:13" ht="28.5" customHeight="1" x14ac:dyDescent="0.3">
      <c r="A16" s="1">
        <v>6</v>
      </c>
      <c r="B16" s="1" t="s">
        <v>9</v>
      </c>
      <c r="C16" s="64"/>
      <c r="D16" s="65"/>
      <c r="E16" s="65"/>
      <c r="F16" s="66"/>
      <c r="G16" s="3" t="s">
        <v>16</v>
      </c>
      <c r="H16" s="1">
        <v>6</v>
      </c>
      <c r="I16" s="1" t="s">
        <v>9</v>
      </c>
      <c r="J16" s="7"/>
      <c r="K16" s="8"/>
      <c r="L16" s="56">
        <f t="shared" si="0"/>
        <v>0</v>
      </c>
      <c r="M16" s="57"/>
    </row>
    <row r="17" spans="1:13" x14ac:dyDescent="0.3">
      <c r="A17" s="9"/>
      <c r="B17" s="11" t="s">
        <v>11</v>
      </c>
      <c r="C17" s="12">
        <f>IFERROR(SUM(C11:F16)/6,"")</f>
        <v>0</v>
      </c>
      <c r="D17" s="12"/>
      <c r="E17" s="12"/>
      <c r="F17" s="12"/>
      <c r="G17" s="13" t="s">
        <v>16</v>
      </c>
      <c r="H17" s="9"/>
      <c r="I17" s="15" t="s">
        <v>11</v>
      </c>
      <c r="J17" s="17">
        <f>IFERROR(SUM(L11:M16)/5,"")</f>
        <v>0</v>
      </c>
      <c r="K17" s="18"/>
      <c r="L17" s="58">
        <f>IFERROR(C17-J17,1)</f>
        <v>0</v>
      </c>
      <c r="M17" s="58"/>
    </row>
    <row r="18" spans="1:13" x14ac:dyDescent="0.3">
      <c r="A18" s="10"/>
      <c r="B18" s="11"/>
      <c r="C18" s="12"/>
      <c r="D18" s="12"/>
      <c r="E18" s="12"/>
      <c r="F18" s="12"/>
      <c r="G18" s="14"/>
      <c r="H18" s="10"/>
      <c r="I18" s="16"/>
      <c r="J18" s="19"/>
      <c r="K18" s="20"/>
      <c r="L18" s="58"/>
      <c r="M18" s="58"/>
    </row>
  </sheetData>
  <sheetProtection algorithmName="SHA-512" hashValue="igl6Dh23RoDLxl9twoy6kbHm8uSX4nwjKOCs6rDHF2rJmIhr+ETmruUFgz4Zt5P1wlU0ccowki2iFeth8N/0WA==" saltValue="Fi23BlawrGe7o5PYVPWSxA==" spinCount="100000" sheet="1" objects="1" scenarios="1"/>
  <protectedRanges>
    <protectedRange sqref="C11:F16 C7" name="Range1"/>
  </protectedRanges>
  <mergeCells count="40">
    <mergeCell ref="C7:G8"/>
    <mergeCell ref="A1:M3"/>
    <mergeCell ref="A4:M4"/>
    <mergeCell ref="A5:M6"/>
    <mergeCell ref="L11:M11"/>
    <mergeCell ref="H7:M8"/>
    <mergeCell ref="A9:A10"/>
    <mergeCell ref="B9:B10"/>
    <mergeCell ref="C9:F10"/>
    <mergeCell ref="G9:G10"/>
    <mergeCell ref="H9:H10"/>
    <mergeCell ref="I9:I10"/>
    <mergeCell ref="J9:K10"/>
    <mergeCell ref="L9:M10"/>
    <mergeCell ref="A7:B8"/>
    <mergeCell ref="L12:M12"/>
    <mergeCell ref="C11:F11"/>
    <mergeCell ref="J11:K11"/>
    <mergeCell ref="C12:F12"/>
    <mergeCell ref="J12:K12"/>
    <mergeCell ref="L13:M13"/>
    <mergeCell ref="L14:M14"/>
    <mergeCell ref="C13:F13"/>
    <mergeCell ref="J13:K13"/>
    <mergeCell ref="C14:F14"/>
    <mergeCell ref="J14:K14"/>
    <mergeCell ref="L15:M15"/>
    <mergeCell ref="A17:A18"/>
    <mergeCell ref="B17:B18"/>
    <mergeCell ref="C17:F18"/>
    <mergeCell ref="G17:G18"/>
    <mergeCell ref="H17:H18"/>
    <mergeCell ref="I17:I18"/>
    <mergeCell ref="L16:M16"/>
    <mergeCell ref="C16:F16"/>
    <mergeCell ref="J16:K16"/>
    <mergeCell ref="C15:F15"/>
    <mergeCell ref="J15:K15"/>
    <mergeCell ref="J17:K18"/>
    <mergeCell ref="L17:M18"/>
  </mergeCells>
  <conditionalFormatting sqref="L11:M18">
    <cfRule type="cellIs" dxfId="0" priority="1" operator="equal">
      <formula>0</formula>
    </cfRule>
  </conditionalFormatting>
  <hyperlinks>
    <hyperlink ref="G11" location="Definition!K4" display="Click here for Difination" xr:uid="{B284A265-682B-4B64-B80A-0650F5EC7A65}"/>
    <hyperlink ref="G12" location="Definition!K6" display="Click here for Difination" xr:uid="{C62AF863-486C-4AE6-AFF5-1997AF6204EC}"/>
    <hyperlink ref="G13" location="Definition!K8" display="Click here for Difination" xr:uid="{721BAC1C-86B6-4F9C-8D3E-161BE1F3CC8D}"/>
    <hyperlink ref="G14" location="Definition!K10" display="Click here for Difination" xr:uid="{0DEC10F7-903D-44C3-B673-32B2AF1905A4}"/>
    <hyperlink ref="G15" location="Definition!K12" display="Click here for Difination" xr:uid="{5E5BA694-4F3B-44C8-8E52-2DFD95875B83}"/>
    <hyperlink ref="G16" location="Definition!K14" display="Click here for Difination" xr:uid="{3D4FCD33-2B3B-462D-BD61-631BA59875B3}"/>
    <hyperlink ref="G17:G18" location="Definition!K16" display="Click here for Difination" xr:uid="{4C303902-9AEA-4DA1-AEB1-C770D48DCB01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5CFE5D-3ADE-480D-B39B-06E7AE1D08D4}">
  <dimension ref="A1:K31"/>
  <sheetViews>
    <sheetView workbookViewId="0">
      <selection activeCell="K7" sqref="K7:K8"/>
    </sheetView>
  </sheetViews>
  <sheetFormatPr defaultRowHeight="14.4" x14ac:dyDescent="0.3"/>
  <cols>
    <col min="11" max="11" width="115.33203125" customWidth="1"/>
  </cols>
  <sheetData>
    <row r="1" spans="1:11" ht="24.9" customHeight="1" x14ac:dyDescent="0.3">
      <c r="A1" s="55"/>
      <c r="B1" s="31" t="s">
        <v>15</v>
      </c>
      <c r="C1" s="31"/>
      <c r="D1" s="31"/>
      <c r="E1" s="31"/>
      <c r="F1" s="31"/>
      <c r="G1" s="31"/>
      <c r="H1" s="31"/>
      <c r="I1" s="31" t="s">
        <v>13</v>
      </c>
      <c r="J1" s="31"/>
      <c r="K1" s="31" t="s">
        <v>14</v>
      </c>
    </row>
    <row r="2" spans="1:11" ht="24.9" customHeight="1" x14ac:dyDescent="0.3">
      <c r="A2" s="55"/>
      <c r="B2" s="31"/>
      <c r="C2" s="31"/>
      <c r="D2" s="31"/>
      <c r="E2" s="31"/>
      <c r="F2" s="31"/>
      <c r="G2" s="31"/>
      <c r="H2" s="31"/>
      <c r="I2" s="31"/>
      <c r="J2" s="31"/>
      <c r="K2" s="31"/>
    </row>
    <row r="3" spans="1:11" ht="24.9" customHeight="1" x14ac:dyDescent="0.3">
      <c r="A3" s="49">
        <v>1</v>
      </c>
      <c r="B3" s="11" t="s">
        <v>4</v>
      </c>
      <c r="C3" s="11"/>
      <c r="D3" s="11"/>
      <c r="E3" s="11"/>
      <c r="F3" s="11"/>
      <c r="G3" s="11"/>
      <c r="H3" s="11"/>
      <c r="I3" s="49" t="s">
        <v>17</v>
      </c>
      <c r="J3" s="49"/>
      <c r="K3" s="50" t="s">
        <v>21</v>
      </c>
    </row>
    <row r="4" spans="1:11" ht="24.9" customHeight="1" x14ac:dyDescent="0.3">
      <c r="A4" s="49"/>
      <c r="B4" s="11"/>
      <c r="C4" s="11"/>
      <c r="D4" s="11"/>
      <c r="E4" s="11"/>
      <c r="F4" s="11"/>
      <c r="G4" s="11"/>
      <c r="H4" s="11"/>
      <c r="I4" s="49"/>
      <c r="J4" s="49"/>
      <c r="K4" s="50"/>
    </row>
    <row r="5" spans="1:11" ht="24.9" customHeight="1" x14ac:dyDescent="0.3">
      <c r="A5" s="49">
        <v>2</v>
      </c>
      <c r="B5" s="51" t="s">
        <v>5</v>
      </c>
      <c r="C5" s="11"/>
      <c r="D5" s="11"/>
      <c r="E5" s="11"/>
      <c r="F5" s="11"/>
      <c r="G5" s="11"/>
      <c r="H5" s="11"/>
      <c r="I5" s="49" t="s">
        <v>17</v>
      </c>
      <c r="J5" s="49"/>
      <c r="K5" s="50" t="s">
        <v>22</v>
      </c>
    </row>
    <row r="6" spans="1:11" ht="24.9" customHeight="1" x14ac:dyDescent="0.3">
      <c r="A6" s="49"/>
      <c r="B6" s="11"/>
      <c r="C6" s="11"/>
      <c r="D6" s="11"/>
      <c r="E6" s="11"/>
      <c r="F6" s="11"/>
      <c r="G6" s="11"/>
      <c r="H6" s="11"/>
      <c r="I6" s="49"/>
      <c r="J6" s="49"/>
      <c r="K6" s="50"/>
    </row>
    <row r="7" spans="1:11" ht="24.9" customHeight="1" x14ac:dyDescent="0.3">
      <c r="A7" s="49">
        <v>3</v>
      </c>
      <c r="B7" s="11" t="s">
        <v>6</v>
      </c>
      <c r="C7" s="11"/>
      <c r="D7" s="11"/>
      <c r="E7" s="11"/>
      <c r="F7" s="11"/>
      <c r="G7" s="11"/>
      <c r="H7" s="11"/>
      <c r="I7" s="49" t="s">
        <v>18</v>
      </c>
      <c r="J7" s="49"/>
      <c r="K7" s="49" t="s">
        <v>19</v>
      </c>
    </row>
    <row r="8" spans="1:11" ht="24.9" customHeight="1" x14ac:dyDescent="0.3">
      <c r="A8" s="49"/>
      <c r="B8" s="11"/>
      <c r="C8" s="11"/>
      <c r="D8" s="11"/>
      <c r="E8" s="11"/>
      <c r="F8" s="11"/>
      <c r="G8" s="11"/>
      <c r="H8" s="11"/>
      <c r="I8" s="49"/>
      <c r="J8" s="49"/>
      <c r="K8" s="49"/>
    </row>
    <row r="9" spans="1:11" ht="24.9" customHeight="1" x14ac:dyDescent="0.3">
      <c r="A9" s="49">
        <v>4</v>
      </c>
      <c r="B9" s="51" t="s">
        <v>7</v>
      </c>
      <c r="C9" s="11"/>
      <c r="D9" s="11"/>
      <c r="E9" s="11"/>
      <c r="F9" s="11"/>
      <c r="G9" s="11"/>
      <c r="H9" s="11"/>
      <c r="I9" s="49" t="s">
        <v>20</v>
      </c>
      <c r="J9" s="49"/>
      <c r="K9" s="50" t="s">
        <v>26</v>
      </c>
    </row>
    <row r="10" spans="1:11" ht="24.9" customHeight="1" x14ac:dyDescent="0.3">
      <c r="A10" s="49"/>
      <c r="B10" s="11"/>
      <c r="C10" s="11"/>
      <c r="D10" s="11"/>
      <c r="E10" s="11"/>
      <c r="F10" s="11"/>
      <c r="G10" s="11"/>
      <c r="H10" s="11"/>
      <c r="I10" s="49"/>
      <c r="J10" s="49"/>
      <c r="K10" s="50"/>
    </row>
    <row r="11" spans="1:11" ht="24.9" customHeight="1" x14ac:dyDescent="0.3">
      <c r="A11" s="49">
        <v>5</v>
      </c>
      <c r="B11" s="11" t="s">
        <v>8</v>
      </c>
      <c r="C11" s="11"/>
      <c r="D11" s="11"/>
      <c r="E11" s="11"/>
      <c r="F11" s="11"/>
      <c r="G11" s="11"/>
      <c r="H11" s="11"/>
      <c r="I11" s="49" t="s">
        <v>20</v>
      </c>
      <c r="J11" s="49"/>
      <c r="K11" s="50" t="s">
        <v>25</v>
      </c>
    </row>
    <row r="12" spans="1:11" ht="24.9" customHeight="1" x14ac:dyDescent="0.3">
      <c r="A12" s="52"/>
      <c r="B12" s="15"/>
      <c r="C12" s="15"/>
      <c r="D12" s="15"/>
      <c r="E12" s="15"/>
      <c r="F12" s="15"/>
      <c r="G12" s="15"/>
      <c r="H12" s="15"/>
      <c r="I12" s="52"/>
      <c r="J12" s="52"/>
      <c r="K12" s="53"/>
    </row>
    <row r="13" spans="1:11" ht="24.9" customHeight="1" x14ac:dyDescent="0.3">
      <c r="A13" s="49">
        <v>6</v>
      </c>
      <c r="B13" s="11" t="s">
        <v>9</v>
      </c>
      <c r="C13" s="11"/>
      <c r="D13" s="11"/>
      <c r="E13" s="11"/>
      <c r="F13" s="11"/>
      <c r="G13" s="11"/>
      <c r="H13" s="11"/>
      <c r="I13" s="49" t="s">
        <v>17</v>
      </c>
      <c r="J13" s="49"/>
      <c r="K13" s="53" t="s">
        <v>24</v>
      </c>
    </row>
    <row r="14" spans="1:11" ht="24.9" customHeight="1" x14ac:dyDescent="0.3">
      <c r="A14" s="49"/>
      <c r="B14" s="11"/>
      <c r="C14" s="11"/>
      <c r="D14" s="11"/>
      <c r="E14" s="11"/>
      <c r="F14" s="11"/>
      <c r="G14" s="11"/>
      <c r="H14" s="11"/>
      <c r="I14" s="49"/>
      <c r="J14" s="49"/>
      <c r="K14" s="54"/>
    </row>
    <row r="15" spans="1:11" ht="15" customHeight="1" x14ac:dyDescent="0.3">
      <c r="A15" s="49">
        <v>7</v>
      </c>
      <c r="B15" s="11" t="s">
        <v>11</v>
      </c>
      <c r="C15" s="11"/>
      <c r="D15" s="11"/>
      <c r="E15" s="11"/>
      <c r="F15" s="11"/>
      <c r="G15" s="11"/>
      <c r="H15" s="11"/>
      <c r="I15" s="49" t="s">
        <v>20</v>
      </c>
      <c r="J15" s="49"/>
      <c r="K15" s="50" t="s">
        <v>23</v>
      </c>
    </row>
    <row r="16" spans="1:11" ht="26.25" customHeight="1" x14ac:dyDescent="0.3">
      <c r="A16" s="49"/>
      <c r="B16" s="11"/>
      <c r="C16" s="11"/>
      <c r="D16" s="11"/>
      <c r="E16" s="11"/>
      <c r="F16" s="11"/>
      <c r="G16" s="11"/>
      <c r="H16" s="11"/>
      <c r="I16" s="49"/>
      <c r="J16" s="49"/>
      <c r="K16" s="50"/>
    </row>
    <row r="26" spans="2:8" ht="14.4" customHeight="1" x14ac:dyDescent="0.3">
      <c r="B26" s="5"/>
      <c r="C26" s="5"/>
      <c r="D26" s="5"/>
      <c r="E26" s="5"/>
      <c r="F26" s="5"/>
      <c r="G26" s="5"/>
      <c r="H26" s="5"/>
    </row>
    <row r="27" spans="2:8" ht="14.4" customHeight="1" x14ac:dyDescent="0.3">
      <c r="B27" s="5"/>
      <c r="C27" s="5"/>
      <c r="D27" s="6"/>
      <c r="E27" s="5"/>
      <c r="F27" s="5"/>
      <c r="G27" s="5"/>
      <c r="H27" s="5"/>
    </row>
    <row r="28" spans="2:8" x14ac:dyDescent="0.3">
      <c r="D28" s="4"/>
    </row>
    <row r="29" spans="2:8" x14ac:dyDescent="0.3">
      <c r="D29" s="4"/>
    </row>
    <row r="30" spans="2:8" x14ac:dyDescent="0.3">
      <c r="D30" s="4"/>
    </row>
    <row r="31" spans="2:8" x14ac:dyDescent="0.3">
      <c r="D31" s="4"/>
    </row>
  </sheetData>
  <mergeCells count="32">
    <mergeCell ref="I11:J12"/>
    <mergeCell ref="K11:K12"/>
    <mergeCell ref="A1:A2"/>
    <mergeCell ref="B1:H2"/>
    <mergeCell ref="I1:J2"/>
    <mergeCell ref="K1:K2"/>
    <mergeCell ref="A3:A4"/>
    <mergeCell ref="B3:H4"/>
    <mergeCell ref="I3:J4"/>
    <mergeCell ref="K3:K4"/>
    <mergeCell ref="A5:A6"/>
    <mergeCell ref="B5:H6"/>
    <mergeCell ref="A7:A8"/>
    <mergeCell ref="B7:H8"/>
    <mergeCell ref="I5:J6"/>
    <mergeCell ref="K5:K6"/>
    <mergeCell ref="A15:A16"/>
    <mergeCell ref="B15:H16"/>
    <mergeCell ref="I15:J16"/>
    <mergeCell ref="K15:K16"/>
    <mergeCell ref="I7:J8"/>
    <mergeCell ref="K7:K8"/>
    <mergeCell ref="A13:A14"/>
    <mergeCell ref="B13:H14"/>
    <mergeCell ref="A9:A10"/>
    <mergeCell ref="B9:H10"/>
    <mergeCell ref="A11:A12"/>
    <mergeCell ref="B11:H12"/>
    <mergeCell ref="I13:J14"/>
    <mergeCell ref="K13:K14"/>
    <mergeCell ref="I9:J10"/>
    <mergeCell ref="K9:K1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AWARD-4   Public Plants</vt:lpstr>
      <vt:lpstr>Definition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Abdulaziz Asiri</dc:creator>
  <cp:lastModifiedBy>Abdulaziz Asiri</cp:lastModifiedBy>
  <dcterms:created xsi:type="dcterms:W3CDTF">2015-06-05T18:17:20Z</dcterms:created>
  <dcterms:modified xsi:type="dcterms:W3CDTF">2024-07-23T07:38:45Z</dcterms:modified>
</cp:coreProperties>
</file>